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موجودی اولیه انبار اصلی99" sheetId="1" r:id="rId1"/>
    <sheet name="ورود و خروج 99" sheetId="2" r:id="rId2"/>
    <sheet name="موجودی فعلی 99 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3" l="1"/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C18" i="3"/>
  <c r="C16" i="3"/>
  <c r="C14" i="3"/>
  <c r="C28" i="3"/>
  <c r="C27" i="3"/>
  <c r="C9" i="3"/>
  <c r="C17" i="3"/>
  <c r="C26" i="3"/>
  <c r="C10" i="3"/>
  <c r="C8" i="3"/>
  <c r="C32" i="3"/>
  <c r="C11" i="3"/>
  <c r="C29" i="3"/>
  <c r="C12" i="3"/>
  <c r="C20" i="3"/>
  <c r="C5" i="3"/>
  <c r="C4" i="3"/>
  <c r="C15" i="3"/>
  <c r="C30" i="3"/>
  <c r="C21" i="3"/>
  <c r="C6" i="3"/>
  <c r="C2" i="3"/>
  <c r="C23" i="3"/>
  <c r="C31" i="3"/>
  <c r="C7" i="3"/>
  <c r="C33" i="3"/>
  <c r="C19" i="3"/>
  <c r="C34" i="3"/>
  <c r="C24" i="3"/>
  <c r="C13" i="3"/>
  <c r="C25" i="3"/>
  <c r="C22" i="3"/>
  <c r="G17" i="3" l="1"/>
  <c r="G24" i="3"/>
  <c r="G21" i="3"/>
  <c r="G5" i="3"/>
  <c r="G28" i="3"/>
  <c r="G22" i="3"/>
  <c r="G15" i="3"/>
  <c r="G7" i="3"/>
  <c r="G6" i="3"/>
  <c r="G9" i="3"/>
  <c r="G8" i="3"/>
  <c r="G4" i="3"/>
  <c r="G29" i="3"/>
  <c r="G3" i="3"/>
  <c r="G34" i="3"/>
  <c r="G31" i="3"/>
  <c r="G11" i="3"/>
  <c r="G10" i="3"/>
  <c r="G14" i="3"/>
  <c r="G25" i="3"/>
  <c r="G19" i="3"/>
  <c r="G23" i="3"/>
  <c r="G30" i="3"/>
  <c r="G20" i="3"/>
  <c r="G32" i="3"/>
  <c r="G26" i="3"/>
  <c r="G27" i="3"/>
  <c r="G16" i="3"/>
  <c r="G13" i="3"/>
  <c r="G33" i="3"/>
  <c r="G2" i="3"/>
  <c r="G12" i="3"/>
  <c r="G18" i="3"/>
</calcChain>
</file>

<file path=xl/sharedStrings.xml><?xml version="1.0" encoding="utf-8"?>
<sst xmlns="http://schemas.openxmlformats.org/spreadsheetml/2006/main" count="21" uniqueCount="15">
  <si>
    <t xml:space="preserve">کد کالا </t>
  </si>
  <si>
    <t xml:space="preserve">شرح کالا </t>
  </si>
  <si>
    <t xml:space="preserve">موجودی اولیه </t>
  </si>
  <si>
    <t xml:space="preserve">تعداد موجودی اولیه </t>
  </si>
  <si>
    <t xml:space="preserve">نوع تراکنش </t>
  </si>
  <si>
    <t xml:space="preserve">تعداد </t>
  </si>
  <si>
    <t>ورود</t>
  </si>
  <si>
    <t>خروج</t>
  </si>
  <si>
    <t xml:space="preserve">ورود </t>
  </si>
  <si>
    <t xml:space="preserve">برگشتی </t>
  </si>
  <si>
    <t xml:space="preserve">خروج </t>
  </si>
  <si>
    <t xml:space="preserve">مانده </t>
  </si>
  <si>
    <t>تاریخ</t>
  </si>
  <si>
    <t xml:space="preserve">شماره ثبت </t>
  </si>
  <si>
    <t>Column1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</si>
</sst>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_-* #,##0.00\-;_-* &quot;-&quot;??_-;_-@_-"/>
    <numFmt numFmtId="164" formatCode="&quot;0&quot;0"/>
  </numFmts>
  <fonts count="5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B Nazanin"/>
      <charset val="178"/>
    </font>
    <font>
      <sz val="11"/>
      <color theme="0"/>
      <name val="B Nazanin"/>
      <charset val="178"/>
    </font>
    <font>
      <sz val="11"/>
      <color theme="1"/>
      <name val="B Nazanin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numFmt numFmtId="164" formatCode="&quot;0&quot;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B Nazanin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 Nazani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 Nazanin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C34" totalsRowShown="0" headerRowDxfId="25" dataDxfId="24">
  <autoFilter ref="A1:C34"/>
  <tableColumns count="3">
    <tableColumn id="1" name="کد کالا " dataDxfId="23" dataCellStyle="Comma"/>
    <tableColumn id="2" name="شرح کالا " dataDxfId="22"/>
    <tableColumn id="3" name="تعداد موجودی اولیه " dataDxfId="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G77" totalsRowShown="0" headerRowDxfId="18" dataDxfId="17">
  <autoFilter ref="A1:G77">
    <filterColumn colId="1">
      <filters>
        <filter val="ست ساکشن اریگیشن لاپاراسکوپی 5mm"/>
      </filters>
    </filterColumn>
  </autoFilter>
  <tableColumns count="7">
    <tableColumn id="1" name="کد کالا " dataDxfId="16" dataCellStyle="Comma"/>
    <tableColumn id="2" name="شرح کالا " dataDxfId="15"/>
    <tableColumn id="3" name="نوع تراکنش " dataDxfId="14"/>
    <tableColumn id="4" name="تعداد " dataDxfId="13"/>
    <tableColumn id="5" name="تاریخ" dataDxfId="12"/>
    <tableColumn id="6" name="شماره ثبت " dataDxfId="11"/>
    <tableColumn id="7" name="Column1" dataDxfId="1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14" displayName="Table14" ref="A1:G34" totalsRowShown="0" headerRowDxfId="8" dataDxfId="7">
  <autoFilter ref="A1:G34"/>
  <tableColumns count="7">
    <tableColumn id="1" name="کد کالا " dataDxfId="6" dataCellStyle="Comma"/>
    <tableColumn id="2" name="شرح کالا " dataDxfId="5"/>
    <tableColumn id="4" name="موجودی اولیه " dataDxfId="4">
      <calculatedColumnFormula>VLOOKUP(Table14[[#This Row],[کد کالا ]],Table1[#All],3)</calculatedColumnFormula>
    </tableColumn>
    <tableColumn id="5" name="ورود " dataDxfId="3">
      <calculatedColumnFormula>SUMIFS(Table13[[تعداد ]],Table13[[کد کالا ]],Table14[[#This Row],[کد کالا ]],Table13[[نوع تراکنش ]],"ورود")</calculatedColumnFormula>
    </tableColumn>
    <tableColumn id="6" name="برگشتی " dataDxfId="2">
      <calculatedColumnFormula>SUMIFS(Table13[[تعداد ]],Table13[[کد کالا ]],Table14[[#This Row],[کد کالا ]],Table13[[نوع تراکنش ]],"برگشتی ")</calculatedColumnFormula>
    </tableColumn>
    <tableColumn id="7" name="خروج " dataDxfId="1">
      <calculatedColumnFormula>SUMIFS(Table13[[تعداد ]],Table13[[کد کالا ]],Table14[[#This Row],[کد کالا ]],Table13[[نوع تراکنش ]],"خروج")</calculatedColumnFormula>
    </tableColumn>
    <tableColumn id="8" name="مانده " dataDxfId="0">
      <calculatedColumnFormula>Table14[[#This Row],[موجودی اولیه ]]+Table14[[#This Row],[ورود ]]+Table14[[#This Row],[برگشتی ]]-Table14[[#This Row],[خروج 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rightToLeft="1" tabSelected="1" workbookViewId="0">
      <selection activeCell="B18" sqref="B18"/>
    </sheetView>
  </sheetViews>
  <sheetFormatPr defaultColWidth="9.125" defaultRowHeight="18"/>
  <cols>
    <col min="1" max="1" width="9.125" style="1"/>
    <col min="2" max="2" width="34.875" style="1" customWidth="1"/>
    <col min="3" max="3" width="19.125" style="1" customWidth="1"/>
    <col min="4" max="7" width="9.125" style="1"/>
    <col min="8" max="8" width="3.875" style="1" customWidth="1"/>
    <col min="9" max="9" width="19.5" style="1" customWidth="1"/>
    <col min="10" max="16384" width="9.125" style="1"/>
  </cols>
  <sheetData>
    <row r="1" spans="1:3">
      <c r="A1" s="1" t="s">
        <v>0</v>
      </c>
      <c r="B1" s="1" t="s">
        <v>1</v>
      </c>
      <c r="C1" s="1" t="s">
        <v>3</v>
      </c>
    </row>
    <row r="2" spans="1:3">
      <c r="A2" s="1">
        <v>1</v>
      </c>
    </row>
    <row r="3" spans="1:3">
      <c r="A3" s="1">
        <v>2</v>
      </c>
    </row>
    <row r="4" spans="1:3">
      <c r="A4" s="1">
        <v>3</v>
      </c>
    </row>
    <row r="5" spans="1:3">
      <c r="A5" s="1">
        <v>4</v>
      </c>
    </row>
    <row r="6" spans="1:3">
      <c r="A6" s="1">
        <v>5</v>
      </c>
    </row>
    <row r="7" spans="1:3">
      <c r="A7" s="1">
        <v>6</v>
      </c>
    </row>
    <row r="8" spans="1:3">
      <c r="A8" s="1">
        <v>7</v>
      </c>
    </row>
    <row r="9" spans="1:3">
      <c r="A9" s="1">
        <v>8</v>
      </c>
    </row>
    <row r="10" spans="1:3">
      <c r="A10" s="1">
        <v>9</v>
      </c>
    </row>
    <row r="11" spans="1:3">
      <c r="A11" s="1">
        <v>10</v>
      </c>
    </row>
    <row r="12" spans="1:3">
      <c r="A12" s="1">
        <v>11</v>
      </c>
    </row>
    <row r="13" spans="1:3">
      <c r="A13" s="1">
        <v>12</v>
      </c>
    </row>
    <row r="14" spans="1:3">
      <c r="A14" s="1">
        <v>13</v>
      </c>
    </row>
    <row r="15" spans="1:3">
      <c r="A15" s="1">
        <v>14</v>
      </c>
    </row>
    <row r="16" spans="1:3">
      <c r="A16" s="1">
        <v>15</v>
      </c>
    </row>
    <row r="17" spans="1:1">
      <c r="A17" s="1">
        <v>16</v>
      </c>
    </row>
    <row r="18" spans="1:1">
      <c r="A18" s="1">
        <v>17</v>
      </c>
    </row>
    <row r="19" spans="1:1">
      <c r="A19" s="1">
        <v>18</v>
      </c>
    </row>
    <row r="20" spans="1:1">
      <c r="A20" s="1">
        <v>19</v>
      </c>
    </row>
    <row r="21" spans="1:1">
      <c r="A21" s="1">
        <v>20</v>
      </c>
    </row>
    <row r="22" spans="1:1">
      <c r="A22" s="1">
        <v>21</v>
      </c>
    </row>
    <row r="23" spans="1:1">
      <c r="A23" s="1">
        <v>22</v>
      </c>
    </row>
    <row r="24" spans="1:1">
      <c r="A24" s="1">
        <v>23</v>
      </c>
    </row>
    <row r="25" spans="1:1">
      <c r="A25" s="1">
        <v>24</v>
      </c>
    </row>
    <row r="26" spans="1:1">
      <c r="A26" s="1">
        <v>25</v>
      </c>
    </row>
    <row r="27" spans="1:1">
      <c r="A27" s="1">
        <v>26</v>
      </c>
    </row>
    <row r="28" spans="1:1">
      <c r="A28" s="1">
        <v>27</v>
      </c>
    </row>
    <row r="29" spans="1:1">
      <c r="A29" s="1">
        <v>28</v>
      </c>
    </row>
    <row r="30" spans="1:1">
      <c r="A30" s="1">
        <v>29</v>
      </c>
    </row>
    <row r="31" spans="1:1">
      <c r="A31" s="1">
        <v>30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"/>
  <sheetViews>
    <sheetView rightToLeft="1" topLeftCell="A75" zoomScale="98" zoomScaleNormal="98" workbookViewId="0">
      <selection activeCell="C87" sqref="C87"/>
    </sheetView>
  </sheetViews>
  <sheetFormatPr defaultColWidth="9.125" defaultRowHeight="18"/>
  <cols>
    <col min="1" max="1" width="16.375" style="4" customWidth="1"/>
    <col min="2" max="2" width="34" style="4" customWidth="1"/>
    <col min="3" max="3" width="18.5" style="4" customWidth="1"/>
    <col min="4" max="4" width="11.125" style="4" customWidth="1"/>
    <col min="5" max="5" width="12.5" style="4" customWidth="1"/>
    <col min="6" max="6" width="11.875" style="4" customWidth="1"/>
    <col min="7" max="7" width="23" style="4" customWidth="1"/>
    <col min="8" max="16384" width="9.125" style="4"/>
  </cols>
  <sheetData>
    <row r="1" spans="1:13">
      <c r="A1" s="1" t="s">
        <v>0</v>
      </c>
      <c r="B1" s="1" t="s">
        <v>1</v>
      </c>
      <c r="C1" s="1" t="s">
        <v>4</v>
      </c>
      <c r="D1" s="1" t="s">
        <v>5</v>
      </c>
      <c r="E1" s="1" t="s">
        <v>12</v>
      </c>
      <c r="F1" s="1" t="s">
        <v>13</v>
      </c>
      <c r="G1" s="1" t="s">
        <v>14</v>
      </c>
      <c r="L1" s="5" t="s">
        <v>6</v>
      </c>
      <c r="M1" s="6" t="s">
        <v>6</v>
      </c>
    </row>
    <row r="2" spans="1:13">
      <c r="A2" s="1"/>
      <c r="B2" s="1"/>
      <c r="C2" s="1"/>
      <c r="F2" s="7"/>
      <c r="L2" s="5" t="s">
        <v>7</v>
      </c>
      <c r="M2" s="6" t="s">
        <v>7</v>
      </c>
    </row>
    <row r="3" spans="1:13">
      <c r="A3" s="2"/>
      <c r="B3" s="3"/>
      <c r="C3" s="1"/>
      <c r="F3" s="7"/>
    </row>
    <row r="4" spans="1:13">
      <c r="A4" s="1"/>
      <c r="B4" s="1"/>
      <c r="C4" s="1"/>
      <c r="F4" s="7"/>
    </row>
    <row r="5" spans="1:13">
      <c r="A5" s="1"/>
      <c r="B5" s="1"/>
      <c r="C5" s="1"/>
      <c r="F5" s="7"/>
    </row>
    <row r="6" spans="1:13">
      <c r="A6" s="1"/>
      <c r="B6" s="1"/>
      <c r="C6" s="1"/>
      <c r="F6" s="7"/>
    </row>
    <row r="7" spans="1:13">
      <c r="A7" s="1"/>
      <c r="B7" s="1"/>
      <c r="C7" s="1"/>
      <c r="F7" s="7"/>
    </row>
    <row r="8" spans="1:13">
      <c r="A8" s="1"/>
      <c r="B8" s="1"/>
      <c r="C8" s="1"/>
      <c r="F8" s="7"/>
    </row>
    <row r="9" spans="1:13">
      <c r="A9" s="1"/>
      <c r="B9" s="1"/>
      <c r="C9" s="1"/>
      <c r="F9" s="7"/>
    </row>
    <row r="10" spans="1:13">
      <c r="A10" s="1"/>
      <c r="B10" s="1"/>
      <c r="C10" s="1"/>
      <c r="F10" s="7"/>
    </row>
    <row r="11" spans="1:13">
      <c r="A11" s="1"/>
      <c r="B11" s="1"/>
      <c r="C11" s="1"/>
      <c r="F11" s="7"/>
    </row>
    <row r="12" spans="1:13">
      <c r="A12" s="1"/>
      <c r="B12" s="1"/>
      <c r="C12" s="1"/>
      <c r="F12" s="7"/>
    </row>
    <row r="13" spans="1:13">
      <c r="A13" s="1"/>
      <c r="B13" s="1"/>
      <c r="C13" s="1"/>
      <c r="F13" s="7"/>
    </row>
    <row r="14" spans="1:13">
      <c r="A14" s="1"/>
      <c r="B14" s="1"/>
      <c r="C14" s="1"/>
      <c r="F14" s="7"/>
    </row>
    <row r="15" spans="1:13">
      <c r="A15" s="1"/>
      <c r="B15" s="1"/>
      <c r="C15" s="1"/>
      <c r="F15" s="7"/>
    </row>
    <row r="16" spans="1:13">
      <c r="A16" s="1"/>
      <c r="B16" s="1"/>
      <c r="C16" s="1"/>
      <c r="F16" s="7"/>
    </row>
    <row r="17" spans="1:6">
      <c r="A17" s="1"/>
      <c r="B17" s="1"/>
      <c r="C17" s="1"/>
      <c r="F17" s="7"/>
    </row>
    <row r="18" spans="1:6">
      <c r="A18" s="1"/>
      <c r="B18" s="1"/>
      <c r="C18" s="1"/>
      <c r="F18" s="7"/>
    </row>
    <row r="19" spans="1:6">
      <c r="A19" s="1"/>
      <c r="B19" s="1"/>
      <c r="C19" s="1"/>
      <c r="F19" s="7"/>
    </row>
    <row r="20" spans="1:6">
      <c r="A20" s="1"/>
      <c r="B20" s="1"/>
      <c r="C20" s="1"/>
      <c r="F20" s="7"/>
    </row>
    <row r="21" spans="1:6">
      <c r="A21" s="1"/>
      <c r="B21" s="1"/>
      <c r="C21" s="1"/>
      <c r="F21" s="7"/>
    </row>
    <row r="22" spans="1:6">
      <c r="A22" s="1"/>
      <c r="B22" s="1"/>
      <c r="C22" s="1"/>
      <c r="F22" s="7"/>
    </row>
    <row r="23" spans="1:6">
      <c r="A23" s="1"/>
      <c r="B23" s="1"/>
      <c r="C23" s="1"/>
      <c r="F23" s="7"/>
    </row>
    <row r="24" spans="1:6">
      <c r="A24" s="1"/>
      <c r="B24" s="1"/>
      <c r="C24" s="1"/>
      <c r="F24" s="7"/>
    </row>
    <row r="25" spans="1:6">
      <c r="A25" s="1"/>
      <c r="B25" s="1"/>
      <c r="C25" s="1"/>
      <c r="F25" s="7"/>
    </row>
    <row r="26" spans="1:6">
      <c r="A26" s="1"/>
      <c r="B26" s="1"/>
      <c r="C26" s="1"/>
      <c r="F26" s="7"/>
    </row>
    <row r="27" spans="1:6">
      <c r="A27" s="1"/>
      <c r="B27" s="1"/>
      <c r="C27" s="1"/>
      <c r="F27" s="7"/>
    </row>
    <row r="28" spans="1:6">
      <c r="A28" s="2"/>
      <c r="B28" s="3"/>
      <c r="C28" s="1"/>
      <c r="F28" s="7"/>
    </row>
    <row r="29" spans="1:6">
      <c r="A29" s="2"/>
      <c r="B29" s="3"/>
      <c r="C29" s="1"/>
      <c r="F29" s="7"/>
    </row>
    <row r="30" spans="1:6">
      <c r="A30" s="2"/>
      <c r="B30" s="3"/>
      <c r="C30" s="1"/>
      <c r="F30" s="7"/>
    </row>
    <row r="31" spans="1:6">
      <c r="A31" s="1"/>
      <c r="B31" s="1"/>
      <c r="C31" s="1"/>
      <c r="F31" s="7"/>
    </row>
    <row r="32" spans="1:6">
      <c r="A32" s="1"/>
      <c r="B32" s="1"/>
      <c r="C32" s="1"/>
      <c r="F32" s="7"/>
    </row>
    <row r="33" spans="1:6">
      <c r="A33" s="1"/>
      <c r="B33" s="1"/>
      <c r="C33" s="1"/>
      <c r="F33" s="7"/>
    </row>
    <row r="34" spans="1:6">
      <c r="A34" s="2"/>
      <c r="B34" s="3"/>
      <c r="C34" s="1"/>
      <c r="F34" s="7"/>
    </row>
    <row r="35" spans="1:6">
      <c r="A35" s="1"/>
      <c r="B35" s="1"/>
      <c r="C35" s="1"/>
      <c r="F35" s="7"/>
    </row>
    <row r="36" spans="1:6">
      <c r="A36" s="1"/>
      <c r="B36" s="1"/>
      <c r="C36" s="1"/>
      <c r="F36" s="7"/>
    </row>
    <row r="37" spans="1:6">
      <c r="A37" s="1"/>
      <c r="B37" s="1"/>
      <c r="C37" s="1"/>
      <c r="F37" s="7"/>
    </row>
    <row r="38" spans="1:6">
      <c r="A38" s="1"/>
      <c r="B38" s="1"/>
      <c r="C38" s="1"/>
      <c r="F38" s="7"/>
    </row>
    <row r="39" spans="1:6">
      <c r="A39" s="1"/>
      <c r="B39" s="1"/>
      <c r="C39" s="1"/>
      <c r="F39" s="7"/>
    </row>
    <row r="40" spans="1:6">
      <c r="A40" s="1"/>
      <c r="B40" s="1"/>
      <c r="C40" s="1"/>
      <c r="F40" s="7"/>
    </row>
    <row r="41" spans="1:6">
      <c r="A41" s="1"/>
      <c r="B41" s="1"/>
      <c r="C41" s="1"/>
      <c r="F41" s="7"/>
    </row>
    <row r="42" spans="1:6">
      <c r="A42" s="1"/>
      <c r="B42" s="1"/>
      <c r="C42" s="1"/>
      <c r="F42" s="7"/>
    </row>
    <row r="43" spans="1:6">
      <c r="A43" s="1"/>
      <c r="B43" s="1"/>
      <c r="C43" s="1"/>
      <c r="F43" s="7"/>
    </row>
    <row r="44" spans="1:6">
      <c r="A44" s="1"/>
      <c r="B44" s="1"/>
      <c r="C44" s="1"/>
      <c r="F44" s="7"/>
    </row>
    <row r="45" spans="1:6">
      <c r="A45" s="1"/>
      <c r="B45" s="1"/>
      <c r="C45" s="1"/>
      <c r="F45" s="7"/>
    </row>
    <row r="46" spans="1:6">
      <c r="A46" s="1"/>
      <c r="B46" s="1"/>
      <c r="C46" s="1"/>
      <c r="F46" s="7"/>
    </row>
    <row r="47" spans="1:6">
      <c r="A47" s="1"/>
      <c r="B47" s="1"/>
      <c r="C47" s="1"/>
      <c r="F47" s="7"/>
    </row>
    <row r="48" spans="1:6">
      <c r="A48" s="1"/>
      <c r="B48" s="1"/>
      <c r="C48" s="1"/>
      <c r="F48" s="7"/>
    </row>
    <row r="49" spans="1:6">
      <c r="A49" s="1"/>
      <c r="B49" s="1"/>
      <c r="C49" s="1"/>
      <c r="F49" s="7"/>
    </row>
    <row r="50" spans="1:6">
      <c r="A50" s="1"/>
      <c r="B50" s="1"/>
      <c r="C50" s="1"/>
      <c r="F50" s="7"/>
    </row>
    <row r="51" spans="1:6">
      <c r="A51" s="1"/>
      <c r="B51" s="1"/>
      <c r="C51" s="1"/>
      <c r="F51" s="7"/>
    </row>
    <row r="52" spans="1:6">
      <c r="A52" s="1"/>
      <c r="B52" s="1"/>
      <c r="C52" s="1"/>
      <c r="F52" s="7"/>
    </row>
    <row r="53" spans="1:6">
      <c r="A53" s="1"/>
      <c r="B53" s="1"/>
      <c r="C53" s="1"/>
      <c r="F53" s="7"/>
    </row>
    <row r="54" spans="1:6">
      <c r="A54" s="1"/>
      <c r="B54" s="1"/>
      <c r="C54" s="1"/>
      <c r="F54" s="7"/>
    </row>
    <row r="55" spans="1:6">
      <c r="A55" s="1"/>
      <c r="B55" s="1"/>
      <c r="C55" s="1"/>
      <c r="F55" s="7"/>
    </row>
    <row r="56" spans="1:6">
      <c r="A56" s="1"/>
      <c r="B56" s="1"/>
      <c r="C56" s="1"/>
      <c r="F56" s="7"/>
    </row>
    <row r="57" spans="1:6">
      <c r="A57" s="1"/>
      <c r="B57" s="1"/>
      <c r="C57" s="1"/>
      <c r="F57" s="7"/>
    </row>
    <row r="58" spans="1:6">
      <c r="A58" s="1"/>
      <c r="B58" s="1"/>
      <c r="C58" s="1"/>
      <c r="F58" s="7"/>
    </row>
    <row r="59" spans="1:6">
      <c r="A59" s="2"/>
      <c r="B59" s="3"/>
      <c r="C59" s="1"/>
      <c r="F59" s="7"/>
    </row>
    <row r="60" spans="1:6">
      <c r="A60" s="2"/>
      <c r="B60" s="3"/>
      <c r="C60" s="1"/>
      <c r="F60" s="7"/>
    </row>
    <row r="61" spans="1:6">
      <c r="A61" s="2"/>
      <c r="B61" s="3"/>
      <c r="C61" s="1"/>
      <c r="F61" s="7"/>
    </row>
    <row r="62" spans="1:6">
      <c r="A62" s="2"/>
      <c r="B62" s="3"/>
      <c r="C62" s="1"/>
      <c r="F62" s="7"/>
    </row>
    <row r="63" spans="1:6">
      <c r="A63" s="2"/>
      <c r="B63" s="3"/>
      <c r="C63" s="1"/>
      <c r="F63" s="7"/>
    </row>
    <row r="64" spans="1:6">
      <c r="A64" s="2"/>
      <c r="B64" s="3"/>
      <c r="C64" s="1"/>
      <c r="F64" s="7"/>
    </row>
    <row r="65" spans="1:6">
      <c r="A65" s="2"/>
      <c r="B65" s="3"/>
      <c r="C65" s="1"/>
      <c r="F65" s="7"/>
    </row>
    <row r="66" spans="1:6">
      <c r="A66" s="2"/>
      <c r="B66" s="3"/>
      <c r="C66" s="1"/>
      <c r="F66" s="7"/>
    </row>
    <row r="67" spans="1:6">
      <c r="A67" s="2"/>
      <c r="B67" s="3"/>
      <c r="C67" s="1"/>
      <c r="F67" s="7"/>
    </row>
    <row r="68" spans="1:6">
      <c r="A68" s="2"/>
      <c r="B68" s="3"/>
      <c r="C68" s="1"/>
      <c r="F68" s="7"/>
    </row>
    <row r="69" spans="1:6">
      <c r="A69" s="2"/>
      <c r="B69" s="3"/>
      <c r="C69" s="1"/>
      <c r="F69" s="7"/>
    </row>
    <row r="70" spans="1:6">
      <c r="A70" s="2"/>
      <c r="B70" s="3"/>
      <c r="C70" s="1"/>
      <c r="F70" s="7"/>
    </row>
    <row r="71" spans="1:6">
      <c r="A71" s="2"/>
      <c r="B71" s="3"/>
      <c r="C71" s="1"/>
      <c r="F71" s="7"/>
    </row>
    <row r="72" spans="1:6">
      <c r="A72" s="2"/>
      <c r="B72" s="3"/>
      <c r="C72" s="1"/>
      <c r="F72" s="7"/>
    </row>
    <row r="73" spans="1:6">
      <c r="A73" s="2"/>
      <c r="B73" s="3"/>
      <c r="C73" s="1"/>
      <c r="F73" s="7"/>
    </row>
    <row r="74" spans="1:6">
      <c r="A74" s="2"/>
      <c r="B74" s="3"/>
      <c r="C74" s="1"/>
      <c r="F74" s="7"/>
    </row>
    <row r="75" spans="1:6">
      <c r="A75" s="2"/>
      <c r="B75" s="3"/>
      <c r="C75" s="1"/>
      <c r="F75" s="7"/>
    </row>
    <row r="76" spans="1:6">
      <c r="A76" s="2"/>
      <c r="B76" s="3"/>
      <c r="C76" s="1"/>
      <c r="F76" s="7"/>
    </row>
    <row r="77" spans="1:6">
      <c r="A77" s="2"/>
      <c r="B77" s="3"/>
      <c r="C77" s="1"/>
      <c r="F77" s="7"/>
    </row>
    <row r="78" spans="1:6">
      <c r="A78" s="2"/>
      <c r="B78" s="3"/>
      <c r="C78" s="1"/>
      <c r="F78" s="7"/>
    </row>
    <row r="79" spans="1:6">
      <c r="A79" s="2"/>
      <c r="B79" s="3"/>
      <c r="C79" s="1"/>
      <c r="F79" s="7"/>
    </row>
    <row r="80" spans="1:6">
      <c r="A80" s="2"/>
      <c r="B80" s="3"/>
      <c r="C80" s="1"/>
      <c r="F80" s="7"/>
    </row>
    <row r="81" spans="1:6">
      <c r="A81" s="2"/>
      <c r="B81" s="3"/>
      <c r="C81" s="1"/>
      <c r="F81" s="7"/>
    </row>
    <row r="82" spans="1:6">
      <c r="A82" s="2"/>
      <c r="B82" s="3"/>
      <c r="C82" s="1"/>
      <c r="F82" s="7"/>
    </row>
    <row r="83" spans="1:6">
      <c r="A83" s="2"/>
      <c r="B83" s="3"/>
      <c r="C83" s="1"/>
      <c r="F83" s="7"/>
    </row>
    <row r="84" spans="1:6">
      <c r="A84" s="2"/>
      <c r="B84" s="3"/>
      <c r="C84" s="1"/>
      <c r="F84" s="7"/>
    </row>
    <row r="85" spans="1:6">
      <c r="A85" s="2"/>
      <c r="B85" s="3"/>
      <c r="C85" s="1"/>
      <c r="F85" s="7"/>
    </row>
    <row r="86" spans="1:6">
      <c r="A86" s="2"/>
      <c r="B86" s="3"/>
      <c r="C86" s="1"/>
      <c r="F86" s="7"/>
    </row>
    <row r="87" spans="1:6">
      <c r="A87" s="2"/>
      <c r="B87" s="3"/>
      <c r="C87" s="1"/>
      <c r="F87" s="7"/>
    </row>
    <row r="88" spans="1:6">
      <c r="A88" s="2"/>
      <c r="B88" s="3"/>
      <c r="C88" s="1"/>
      <c r="F88" s="7"/>
    </row>
    <row r="89" spans="1:6">
      <c r="A89" s="2"/>
      <c r="B89" s="3"/>
      <c r="C89" s="1"/>
      <c r="F89" s="7"/>
    </row>
    <row r="90" spans="1:6">
      <c r="A90" s="2"/>
      <c r="B90" s="3"/>
      <c r="C90" s="1"/>
      <c r="F90" s="7"/>
    </row>
    <row r="91" spans="1:6">
      <c r="A91" s="2"/>
      <c r="B91" s="3"/>
      <c r="C91" s="1"/>
      <c r="F91" s="7"/>
    </row>
    <row r="92" spans="1:6">
      <c r="A92" s="2"/>
      <c r="B92" s="3"/>
      <c r="C92" s="1"/>
      <c r="F92" s="7"/>
    </row>
    <row r="93" spans="1:6">
      <c r="A93" s="2"/>
      <c r="B93" s="3"/>
      <c r="C93" s="1"/>
      <c r="F93" s="7"/>
    </row>
    <row r="94" spans="1:6">
      <c r="A94" s="2"/>
      <c r="B94" s="3"/>
      <c r="C94" s="1"/>
      <c r="F94" s="7"/>
    </row>
    <row r="95" spans="1:6">
      <c r="A95" s="2"/>
      <c r="B95" s="3"/>
      <c r="C95" s="1"/>
      <c r="F95" s="7"/>
    </row>
    <row r="96" spans="1:6">
      <c r="A96" s="2"/>
      <c r="B96" s="3"/>
      <c r="C96" s="1"/>
      <c r="F96" s="7"/>
    </row>
    <row r="97" spans="1:6">
      <c r="A97" s="2"/>
      <c r="B97" s="3"/>
      <c r="C97" s="1"/>
      <c r="F97" s="7"/>
    </row>
    <row r="98" spans="1:6">
      <c r="A98" s="2"/>
      <c r="B98" s="3"/>
      <c r="C98" s="1"/>
      <c r="F98" s="7"/>
    </row>
    <row r="99" spans="1:6">
      <c r="A99" s="2"/>
      <c r="B99" s="3"/>
      <c r="C99" s="1"/>
      <c r="F99" s="7"/>
    </row>
    <row r="100" spans="1:6">
      <c r="A100" s="2"/>
      <c r="B100" s="3"/>
      <c r="C100" s="1"/>
      <c r="F100" s="7"/>
    </row>
    <row r="101" spans="1:6">
      <c r="A101" s="2"/>
      <c r="B101" s="3"/>
      <c r="C101" s="1"/>
      <c r="F101" s="7"/>
    </row>
    <row r="102" spans="1:6">
      <c r="A102" s="2"/>
      <c r="B102" s="3"/>
      <c r="C102" s="1"/>
      <c r="F102" s="7"/>
    </row>
    <row r="103" spans="1:6">
      <c r="A103" s="2"/>
      <c r="B103" s="3"/>
      <c r="C103" s="1"/>
      <c r="F103" s="7"/>
    </row>
    <row r="104" spans="1:6">
      <c r="A104" s="2"/>
      <c r="B104" s="3"/>
      <c r="C104" s="1"/>
      <c r="F104" s="7"/>
    </row>
    <row r="105" spans="1:6">
      <c r="A105" s="2"/>
      <c r="B105" s="3"/>
      <c r="C105" s="1"/>
      <c r="F105" s="7"/>
    </row>
    <row r="106" spans="1:6">
      <c r="A106" s="2"/>
      <c r="B106" s="3"/>
      <c r="C106" s="1"/>
      <c r="F106" s="7"/>
    </row>
    <row r="107" spans="1:6">
      <c r="A107" s="2"/>
      <c r="B107" s="3"/>
      <c r="C107" s="1"/>
      <c r="F107" s="7"/>
    </row>
    <row r="108" spans="1:6">
      <c r="A108" s="2"/>
      <c r="B108" s="3"/>
      <c r="C108" s="1"/>
      <c r="F108" s="7"/>
    </row>
    <row r="109" spans="1:6">
      <c r="A109" s="2"/>
      <c r="B109" s="3"/>
      <c r="C109" s="1"/>
      <c r="F109" s="7"/>
    </row>
    <row r="110" spans="1:6">
      <c r="A110" s="2"/>
      <c r="B110" s="3"/>
      <c r="C110" s="1"/>
      <c r="F110" s="7"/>
    </row>
    <row r="111" spans="1:6">
      <c r="A111" s="2"/>
      <c r="B111" s="3"/>
      <c r="C111" s="1"/>
      <c r="F111" s="7"/>
    </row>
    <row r="112" spans="1:6">
      <c r="A112" s="2"/>
      <c r="B112" s="3"/>
      <c r="C112" s="1"/>
      <c r="F112" s="7"/>
    </row>
    <row r="113" spans="1:6">
      <c r="A113" s="2"/>
      <c r="B113" s="3"/>
      <c r="C113" s="1"/>
      <c r="F113" s="7"/>
    </row>
    <row r="114" spans="1:6">
      <c r="A114" s="2"/>
      <c r="B114" s="3"/>
      <c r="C114" s="1"/>
      <c r="F114" s="7"/>
    </row>
    <row r="115" spans="1:6">
      <c r="A115" s="2"/>
      <c r="B115" s="3"/>
      <c r="C115" s="1"/>
      <c r="F115" s="7"/>
    </row>
    <row r="116" spans="1:6">
      <c r="A116" s="2"/>
      <c r="B116" s="3"/>
      <c r="C116" s="1"/>
      <c r="F116" s="7"/>
    </row>
    <row r="117" spans="1:6">
      <c r="A117" s="2"/>
      <c r="B117" s="3"/>
      <c r="C117" s="1"/>
      <c r="F117" s="7"/>
    </row>
    <row r="118" spans="1:6">
      <c r="A118" s="2"/>
      <c r="B118" s="3"/>
      <c r="C118" s="1"/>
      <c r="F118" s="7"/>
    </row>
    <row r="119" spans="1:6">
      <c r="A119" s="2"/>
      <c r="B119" s="3"/>
      <c r="C119" s="1"/>
      <c r="F119" s="7"/>
    </row>
    <row r="120" spans="1:6">
      <c r="A120" s="2"/>
      <c r="B120" s="3"/>
      <c r="C120" s="1"/>
      <c r="F120" s="7"/>
    </row>
    <row r="121" spans="1:6">
      <c r="A121" s="2"/>
      <c r="B121" s="3"/>
      <c r="C121" s="1"/>
      <c r="F121" s="7"/>
    </row>
    <row r="122" spans="1:6">
      <c r="A122" s="2"/>
      <c r="B122" s="3"/>
      <c r="C122" s="1"/>
      <c r="F122" s="7"/>
    </row>
    <row r="123" spans="1:6">
      <c r="A123" s="2"/>
      <c r="B123" s="3"/>
      <c r="C123" s="1"/>
      <c r="F123" s="7"/>
    </row>
    <row r="124" spans="1:6">
      <c r="A124" s="2"/>
      <c r="B124" s="3"/>
      <c r="C124" s="1"/>
      <c r="F124" s="7"/>
    </row>
    <row r="125" spans="1:6">
      <c r="A125" s="2"/>
      <c r="B125" s="3"/>
      <c r="C125" s="1"/>
      <c r="F125" s="7"/>
    </row>
    <row r="126" spans="1:6">
      <c r="A126" s="2"/>
      <c r="B126" s="3"/>
      <c r="C126" s="1"/>
      <c r="F126" s="7"/>
    </row>
    <row r="127" spans="1:6">
      <c r="A127" s="2"/>
      <c r="B127" s="3"/>
      <c r="C127" s="1"/>
      <c r="F127" s="7"/>
    </row>
    <row r="128" spans="1:6">
      <c r="A128" s="2"/>
      <c r="B128" s="3"/>
      <c r="C128" s="1"/>
      <c r="F128" s="7"/>
    </row>
    <row r="129" spans="1:6">
      <c r="A129" s="2"/>
      <c r="B129" s="3"/>
      <c r="C129" s="1"/>
      <c r="F129" s="7"/>
    </row>
    <row r="130" spans="1:6">
      <c r="A130" s="2"/>
      <c r="B130" s="3"/>
      <c r="C130" s="1"/>
      <c r="F130" s="7"/>
    </row>
    <row r="131" spans="1:6">
      <c r="A131" s="2"/>
      <c r="B131" s="3"/>
      <c r="C131" s="1"/>
      <c r="F131" s="7"/>
    </row>
    <row r="132" spans="1:6">
      <c r="A132" s="2"/>
      <c r="B132" s="3"/>
      <c r="C132" s="1"/>
      <c r="F132" s="7"/>
    </row>
    <row r="133" spans="1:6">
      <c r="A133" s="2"/>
      <c r="B133" s="3"/>
      <c r="C133" s="1"/>
      <c r="F133" s="7"/>
    </row>
    <row r="134" spans="1:6">
      <c r="A134" s="2"/>
      <c r="B134" s="3"/>
      <c r="C134" s="1"/>
      <c r="F134" s="7"/>
    </row>
    <row r="135" spans="1:6">
      <c r="A135" s="2"/>
      <c r="B135" s="3"/>
      <c r="C135" s="1"/>
      <c r="F135" s="7"/>
    </row>
    <row r="136" spans="1:6">
      <c r="A136" s="2"/>
      <c r="B136" s="3"/>
      <c r="C136" s="1"/>
      <c r="F136" s="7"/>
    </row>
    <row r="137" spans="1:6">
      <c r="A137" s="2"/>
      <c r="B137" s="3"/>
      <c r="C137" s="1"/>
      <c r="F137" s="7"/>
    </row>
    <row r="138" spans="1:6">
      <c r="A138" s="2"/>
      <c r="B138" s="3"/>
      <c r="C138" s="1"/>
      <c r="F138" s="7"/>
    </row>
    <row r="139" spans="1:6">
      <c r="A139" s="2"/>
      <c r="B139" s="3"/>
      <c r="C139" s="1"/>
      <c r="F139" s="7"/>
    </row>
    <row r="140" spans="1:6">
      <c r="A140" s="2"/>
      <c r="B140" s="3"/>
      <c r="C140" s="1"/>
      <c r="F140" s="7"/>
    </row>
    <row r="141" spans="1:6">
      <c r="A141" s="2"/>
      <c r="B141" s="3"/>
      <c r="C141" s="1"/>
      <c r="F141" s="7"/>
    </row>
    <row r="142" spans="1:6">
      <c r="A142" s="2"/>
      <c r="B142" s="3"/>
      <c r="C142" s="1"/>
      <c r="F142" s="7"/>
    </row>
    <row r="143" spans="1:6">
      <c r="A143" s="2"/>
      <c r="B143" s="3"/>
      <c r="C143" s="1"/>
      <c r="F143" s="7"/>
    </row>
    <row r="144" spans="1:6">
      <c r="A144" s="2"/>
      <c r="B144" s="3"/>
      <c r="C144" s="1"/>
      <c r="F144" s="7"/>
    </row>
    <row r="145" spans="1:6">
      <c r="A145" s="2"/>
      <c r="B145" s="3"/>
      <c r="C145" s="1"/>
      <c r="F145" s="7"/>
    </row>
    <row r="146" spans="1:6">
      <c r="A146" s="2"/>
      <c r="B146" s="3"/>
      <c r="C146" s="1"/>
      <c r="F146" s="7"/>
    </row>
    <row r="147" spans="1:6">
      <c r="A147" s="2"/>
      <c r="B147" s="3"/>
      <c r="C147" s="1"/>
      <c r="F147" s="7"/>
    </row>
    <row r="148" spans="1:6">
      <c r="A148" s="2"/>
      <c r="B148" s="3"/>
      <c r="C148" s="1"/>
      <c r="F148" s="7"/>
    </row>
    <row r="149" spans="1:6">
      <c r="A149" s="2"/>
      <c r="B149" s="3"/>
      <c r="C149" s="1"/>
      <c r="F149" s="7"/>
    </row>
    <row r="150" spans="1:6">
      <c r="A150" s="2"/>
      <c r="B150" s="3"/>
      <c r="C150" s="1"/>
      <c r="F150" s="7"/>
    </row>
    <row r="151" spans="1:6">
      <c r="A151" s="2"/>
      <c r="B151" s="3"/>
      <c r="C151" s="1"/>
      <c r="F151" s="7"/>
    </row>
    <row r="152" spans="1:6">
      <c r="A152" s="2"/>
      <c r="B152" s="3"/>
      <c r="C152" s="1"/>
      <c r="F152" s="7"/>
    </row>
    <row r="153" spans="1:6">
      <c r="A153" s="2"/>
      <c r="B153" s="3"/>
      <c r="C153" s="1"/>
      <c r="F153" s="7"/>
    </row>
    <row r="154" spans="1:6">
      <c r="A154" s="2"/>
      <c r="B154" s="3"/>
      <c r="C154" s="1"/>
      <c r="F154" s="7"/>
    </row>
    <row r="155" spans="1:6">
      <c r="A155" s="2"/>
      <c r="B155" s="3"/>
      <c r="C155" s="1"/>
      <c r="F155" s="7"/>
    </row>
    <row r="156" spans="1:6">
      <c r="A156" s="2"/>
      <c r="B156" s="3"/>
      <c r="C156" s="1"/>
      <c r="F156" s="7"/>
    </row>
    <row r="157" spans="1:6">
      <c r="A157" s="2"/>
      <c r="B157" s="3"/>
      <c r="C157" s="1"/>
      <c r="F157" s="7"/>
    </row>
    <row r="158" spans="1:6">
      <c r="A158" s="2"/>
      <c r="B158" s="3"/>
      <c r="C158" s="1"/>
      <c r="F158" s="7"/>
    </row>
    <row r="159" spans="1:6">
      <c r="A159" s="2"/>
      <c r="B159" s="3"/>
      <c r="C159" s="1"/>
      <c r="F159" s="7"/>
    </row>
    <row r="160" spans="1:6">
      <c r="A160" s="2"/>
      <c r="B160" s="3"/>
      <c r="C160" s="1"/>
      <c r="F160" s="7"/>
    </row>
    <row r="161" spans="1:6">
      <c r="A161" s="2"/>
      <c r="B161" s="3"/>
      <c r="C161" s="1"/>
      <c r="F161" s="7"/>
    </row>
    <row r="162" spans="1:6">
      <c r="A162" s="2"/>
      <c r="B162" s="3"/>
      <c r="C162" s="1"/>
      <c r="F162" s="7"/>
    </row>
    <row r="163" spans="1:6">
      <c r="A163" s="2"/>
      <c r="B163" s="3"/>
      <c r="C163" s="1"/>
      <c r="F163" s="7"/>
    </row>
    <row r="164" spans="1:6">
      <c r="A164" s="2"/>
      <c r="B164" s="3"/>
      <c r="C164" s="1"/>
      <c r="F164" s="7"/>
    </row>
    <row r="165" spans="1:6">
      <c r="A165" s="2"/>
      <c r="B165" s="3"/>
      <c r="C165" s="1"/>
      <c r="F165" s="7"/>
    </row>
    <row r="166" spans="1:6">
      <c r="A166" s="2"/>
      <c r="B166" s="3"/>
      <c r="C166" s="1"/>
      <c r="F166" s="7"/>
    </row>
    <row r="167" spans="1:6">
      <c r="A167" s="2"/>
      <c r="B167" s="3"/>
      <c r="C167" s="1"/>
      <c r="F167" s="7"/>
    </row>
    <row r="168" spans="1:6">
      <c r="A168" s="2"/>
      <c r="B168" s="3"/>
      <c r="C168" s="1"/>
      <c r="F168" s="7"/>
    </row>
    <row r="169" spans="1:6">
      <c r="A169" s="2"/>
      <c r="B169" s="3"/>
      <c r="C169" s="1"/>
      <c r="F169" s="7"/>
    </row>
    <row r="170" spans="1:6">
      <c r="A170" s="2"/>
      <c r="B170" s="3"/>
      <c r="C170" s="1"/>
      <c r="F170" s="7"/>
    </row>
    <row r="171" spans="1:6">
      <c r="A171" s="2"/>
      <c r="B171" s="3"/>
      <c r="C171" s="1"/>
      <c r="F171" s="7"/>
    </row>
    <row r="172" spans="1:6">
      <c r="A172" s="2"/>
      <c r="B172" s="3"/>
      <c r="C172" s="1"/>
      <c r="F172" s="7"/>
    </row>
    <row r="173" spans="1:6">
      <c r="A173" s="2"/>
      <c r="B173" s="3"/>
      <c r="C173" s="1"/>
      <c r="F173" s="7"/>
    </row>
    <row r="174" spans="1:6">
      <c r="A174" s="2"/>
      <c r="B174" s="3"/>
      <c r="C174" s="1"/>
      <c r="F174" s="7"/>
    </row>
    <row r="175" spans="1:6">
      <c r="A175" s="2"/>
      <c r="B175" s="3"/>
      <c r="C175" s="1"/>
      <c r="F175" s="7"/>
    </row>
    <row r="176" spans="1:6">
      <c r="A176" s="2"/>
      <c r="B176" s="3"/>
      <c r="C176" s="1"/>
      <c r="F176" s="7"/>
    </row>
    <row r="177" spans="1:7">
      <c r="A177" s="2"/>
      <c r="B177" s="3"/>
      <c r="C177" s="1"/>
      <c r="F177" s="7"/>
    </row>
    <row r="178" spans="1:7">
      <c r="A178" s="2"/>
      <c r="B178" s="3"/>
      <c r="C178" s="1"/>
      <c r="F178" s="7"/>
    </row>
    <row r="179" spans="1:7">
      <c r="A179" s="2"/>
      <c r="B179" s="3"/>
      <c r="C179" s="1"/>
      <c r="F179" s="7"/>
    </row>
    <row r="180" spans="1:7">
      <c r="A180" s="2"/>
      <c r="B180" s="3"/>
      <c r="C180" s="1"/>
      <c r="F180" s="7"/>
    </row>
    <row r="181" spans="1:7">
      <c r="A181" s="2"/>
      <c r="B181" s="3"/>
      <c r="C181" s="1"/>
      <c r="F181" s="7"/>
    </row>
    <row r="182" spans="1:7">
      <c r="A182" s="2"/>
      <c r="B182" s="3"/>
      <c r="C182" s="1"/>
      <c r="F182" s="7"/>
    </row>
    <row r="183" spans="1:7">
      <c r="A183" s="2"/>
      <c r="B183" s="3"/>
      <c r="C183" s="1"/>
      <c r="F183" s="7"/>
    </row>
    <row r="184" spans="1:7">
      <c r="A184" s="2"/>
      <c r="B184" s="3"/>
      <c r="C184" s="1"/>
      <c r="F184" s="7"/>
    </row>
    <row r="185" spans="1:7">
      <c r="A185" s="2"/>
      <c r="B185" s="3"/>
      <c r="C185" s="1"/>
      <c r="F185" s="7"/>
    </row>
    <row r="186" spans="1:7">
      <c r="A186" s="2"/>
      <c r="B186" s="3"/>
      <c r="C186" s="1"/>
      <c r="F186" s="7"/>
    </row>
    <row r="187" spans="1:7">
      <c r="A187" s="2"/>
      <c r="B187" s="3"/>
      <c r="C187" s="1"/>
      <c r="F187" s="7"/>
    </row>
    <row r="188" spans="1:7">
      <c r="A188" s="2"/>
      <c r="B188" s="3"/>
      <c r="C188" s="1"/>
      <c r="F188" s="7"/>
    </row>
    <row r="189" spans="1:7">
      <c r="A189" s="2"/>
      <c r="B189" s="3"/>
      <c r="C189" s="1"/>
      <c r="F189" s="7"/>
    </row>
    <row r="190" spans="1:7">
      <c r="A190" s="2"/>
      <c r="B190" s="3"/>
      <c r="C190" s="1"/>
      <c r="F190" s="7"/>
    </row>
    <row r="191" spans="1:7">
      <c r="A191" s="8"/>
      <c r="B191" s="9"/>
      <c r="C191" s="10"/>
      <c r="D191" s="11"/>
      <c r="E191" s="11"/>
      <c r="F191" s="12"/>
      <c r="G191" s="11"/>
    </row>
    <row r="192" spans="1:7">
      <c r="A192" s="8"/>
      <c r="B192" s="9"/>
      <c r="C192" s="10"/>
      <c r="D192" s="11"/>
      <c r="E192" s="11"/>
      <c r="F192" s="12"/>
      <c r="G192" s="11"/>
    </row>
    <row r="193" spans="1:7">
      <c r="A193" s="8"/>
      <c r="B193" s="9"/>
      <c r="C193" s="10"/>
      <c r="D193" s="11"/>
      <c r="E193" s="11"/>
      <c r="F193" s="12"/>
      <c r="G193" s="11"/>
    </row>
    <row r="194" spans="1:7">
      <c r="A194" s="8"/>
      <c r="B194" s="9"/>
      <c r="C194" s="10"/>
      <c r="D194" s="11"/>
      <c r="E194" s="11"/>
      <c r="F194" s="12"/>
      <c r="G194" s="11"/>
    </row>
    <row r="195" spans="1:7">
      <c r="A195" s="8"/>
      <c r="B195" s="9"/>
      <c r="C195" s="10"/>
      <c r="D195" s="11"/>
      <c r="E195" s="11"/>
      <c r="F195" s="12"/>
      <c r="G195" s="11"/>
    </row>
    <row r="196" spans="1:7">
      <c r="A196" s="8"/>
      <c r="B196" s="9"/>
      <c r="C196" s="10"/>
      <c r="D196" s="11"/>
      <c r="E196" s="11"/>
      <c r="F196" s="12"/>
      <c r="G196" s="11"/>
    </row>
    <row r="197" spans="1:7">
      <c r="A197" s="8"/>
      <c r="B197" s="9"/>
      <c r="C197" s="10"/>
      <c r="D197" s="11"/>
      <c r="E197" s="11"/>
      <c r="F197" s="12"/>
      <c r="G197" s="11"/>
    </row>
    <row r="198" spans="1:7">
      <c r="A198" s="8"/>
      <c r="B198" s="9"/>
      <c r="C198" s="10"/>
      <c r="D198" s="11"/>
      <c r="E198" s="11"/>
      <c r="F198" s="12"/>
      <c r="G198" s="11"/>
    </row>
    <row r="199" spans="1:7">
      <c r="A199" s="8"/>
      <c r="B199" s="9"/>
      <c r="C199" s="10"/>
      <c r="D199" s="11"/>
      <c r="E199" s="11"/>
      <c r="F199" s="12"/>
      <c r="G199" s="11"/>
    </row>
    <row r="200" spans="1:7">
      <c r="A200" s="8"/>
      <c r="B200" s="9"/>
      <c r="C200" s="10"/>
      <c r="D200" s="11"/>
      <c r="E200" s="11"/>
      <c r="F200" s="12"/>
      <c r="G200" s="11"/>
    </row>
    <row r="201" spans="1:7">
      <c r="A201" s="8"/>
      <c r="B201" s="9"/>
      <c r="C201" s="10"/>
      <c r="D201" s="11"/>
      <c r="E201" s="11"/>
      <c r="F201" s="12"/>
      <c r="G201" s="11"/>
    </row>
    <row r="202" spans="1:7">
      <c r="A202" s="8"/>
      <c r="B202" s="9"/>
      <c r="C202" s="10"/>
      <c r="D202" s="11"/>
      <c r="E202" s="11"/>
      <c r="F202" s="12"/>
      <c r="G202" s="11"/>
    </row>
    <row r="203" spans="1:7">
      <c r="A203" s="8"/>
      <c r="B203" s="9"/>
      <c r="C203" s="10"/>
      <c r="D203" s="11"/>
      <c r="E203" s="11"/>
      <c r="F203" s="12"/>
      <c r="G203" s="11"/>
    </row>
    <row r="204" spans="1:7">
      <c r="A204" s="8"/>
      <c r="B204" s="9"/>
      <c r="C204" s="10"/>
      <c r="D204" s="11"/>
      <c r="E204" s="11"/>
      <c r="F204" s="12"/>
      <c r="G204" s="11"/>
    </row>
    <row r="205" spans="1:7">
      <c r="A205" s="8"/>
      <c r="B205" s="9"/>
      <c r="C205" s="10"/>
      <c r="D205" s="11"/>
      <c r="E205" s="11"/>
      <c r="F205" s="12"/>
      <c r="G205" s="11"/>
    </row>
    <row r="206" spans="1:7">
      <c r="A206" s="8"/>
      <c r="B206" s="9"/>
      <c r="C206" s="10"/>
      <c r="D206" s="11"/>
      <c r="E206" s="11"/>
      <c r="F206" s="12"/>
      <c r="G206" s="11"/>
    </row>
    <row r="207" spans="1:7">
      <c r="A207" s="8"/>
      <c r="B207" s="9"/>
      <c r="C207" s="10"/>
      <c r="D207" s="11"/>
      <c r="E207" s="11"/>
      <c r="F207" s="12"/>
      <c r="G207" s="11"/>
    </row>
    <row r="208" spans="1:7">
      <c r="A208" s="8"/>
      <c r="B208" s="9"/>
      <c r="C208" s="10"/>
      <c r="D208" s="11"/>
      <c r="E208" s="11"/>
      <c r="F208" s="12"/>
      <c r="G208" s="11"/>
    </row>
    <row r="209" spans="1:7">
      <c r="A209" s="8"/>
      <c r="B209" s="9"/>
      <c r="C209" s="10"/>
      <c r="D209" s="11"/>
      <c r="E209" s="11"/>
      <c r="F209" s="12"/>
      <c r="G209" s="11"/>
    </row>
  </sheetData>
  <conditionalFormatting sqref="A19:B20">
    <cfRule type="duplicateValues" dxfId="20" priority="2"/>
  </conditionalFormatting>
  <conditionalFormatting sqref="A21:B22">
    <cfRule type="duplicateValues" dxfId="19" priority="1"/>
  </conditionalFormatting>
  <dataValidations count="1">
    <dataValidation type="list" allowBlank="1" showInputMessage="1" showErrorMessage="1" errorTitle="خطا" error="تب مورد نظر صحیح نمیباشد " sqref="C2:C77">
      <formula1>$L$1:$L$2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rightToLeft="1" topLeftCell="A19" workbookViewId="0">
      <selection activeCell="B11" sqref="B11"/>
    </sheetView>
  </sheetViews>
  <sheetFormatPr defaultColWidth="9.125" defaultRowHeight="18"/>
  <cols>
    <col min="1" max="1" width="9.125" style="1"/>
    <col min="2" max="2" width="36.5" style="1" customWidth="1"/>
    <col min="3" max="3" width="12.625" style="1" customWidth="1"/>
    <col min="4" max="4" width="16.5" style="1" customWidth="1"/>
    <col min="5" max="5" width="10" style="1" customWidth="1"/>
    <col min="6" max="6" width="7.625" style="1" customWidth="1"/>
    <col min="7" max="7" width="9.5" style="1" customWidth="1"/>
    <col min="8" max="16384" width="9.125" style="1"/>
  </cols>
  <sheetData>
    <row r="1" spans="1:7">
      <c r="A1" s="1" t="s">
        <v>0</v>
      </c>
      <c r="B1" s="1" t="s">
        <v>1</v>
      </c>
      <c r="C1" s="1" t="s">
        <v>2</v>
      </c>
      <c r="D1" s="1" t="s">
        <v>8</v>
      </c>
      <c r="E1" s="1" t="s">
        <v>9</v>
      </c>
      <c r="F1" s="1" t="s">
        <v>10</v>
      </c>
      <c r="G1" s="1" t="s">
        <v>11</v>
      </c>
    </row>
    <row r="2" spans="1:7">
      <c r="C2" s="1" t="e">
        <f>VLOOKUP(Table14[[#This Row],[کد کالا ]],Table1[#All],3)</f>
        <v>#N/A</v>
      </c>
      <c r="D2" s="1">
        <f>SUMIFS(Table13[[تعداد ]],Table13[[کد کالا ]],Table14[[#This Row],[کد کالا ]],Table13[[نوع تراکنش ]],"ورود")</f>
        <v>0</v>
      </c>
      <c r="E2" s="1">
        <f>SUMIFS(Table13[[تعداد ]],Table13[[کد کالا ]],Table14[[#This Row],[کد کالا ]],Table13[[نوع تراکنش ]],"برگشتی ")</f>
        <v>0</v>
      </c>
      <c r="F2" s="1">
        <f>SUMIFS(Table13[[تعداد ]],Table13[[کد کالا ]],Table14[[#This Row],[کد کالا ]],Table13[[نوع تراکنش ]],"خروج")</f>
        <v>0</v>
      </c>
      <c r="G2" s="1" t="e">
        <f>Table14[[#This Row],[موجودی اولیه ]]+Table14[[#This Row],[ورود ]]+Table14[[#This Row],[برگشتی ]]-Table14[[#This Row],[خروج ]]</f>
        <v>#N/A</v>
      </c>
    </row>
    <row r="3" spans="1:7">
      <c r="C3" s="1" t="e">
        <f>VLOOKUP(Table14[[#This Row],[کد کالا ]],Table1[#All],3)</f>
        <v>#N/A</v>
      </c>
      <c r="D3" s="1">
        <f>SUMIFS(Table13[[تعداد ]],Table13[[کد کالا ]],Table14[[#This Row],[کد کالا ]],Table13[[نوع تراکنش ]],"ورود")</f>
        <v>0</v>
      </c>
      <c r="E3" s="1">
        <f>SUMIFS(Table13[[تعداد ]],Table13[[کد کالا ]],Table14[[#This Row],[کد کالا ]],Table13[[نوع تراکنش ]],"برگشتی ")</f>
        <v>0</v>
      </c>
      <c r="F3" s="1">
        <f>SUMIFS(Table13[[تعداد ]],Table13[[کد کالا ]],Table14[[#This Row],[کد کالا ]],Table13[[نوع تراکنش ]],"خروج")</f>
        <v>0</v>
      </c>
      <c r="G3" s="1" t="e">
        <f>Table14[[#This Row],[موجودی اولیه ]]+Table14[[#This Row],[ورود ]]+Table14[[#This Row],[برگشتی ]]-Table14[[#This Row],[خروج ]]</f>
        <v>#N/A</v>
      </c>
    </row>
    <row r="4" spans="1:7">
      <c r="C4" s="1" t="e">
        <f>VLOOKUP(Table14[[#This Row],[کد کالا ]],Table1[#All],3)</f>
        <v>#N/A</v>
      </c>
      <c r="D4" s="1">
        <f>SUMIFS(Table13[[تعداد ]],Table13[[کد کالا ]],Table14[[#This Row],[کد کالا ]],Table13[[نوع تراکنش ]],"ورود")</f>
        <v>0</v>
      </c>
      <c r="E4" s="1">
        <f>SUMIFS(Table13[[تعداد ]],Table13[[کد کالا ]],Table14[[#This Row],[کد کالا ]],Table13[[نوع تراکنش ]],"برگشتی ")</f>
        <v>0</v>
      </c>
      <c r="F4" s="1">
        <f>SUMIFS(Table13[[تعداد ]],Table13[[کد کالا ]],Table14[[#This Row],[کد کالا ]],Table13[[نوع تراکنش ]],"خروج")</f>
        <v>0</v>
      </c>
      <c r="G4" s="1" t="e">
        <f>Table14[[#This Row],[موجودی اولیه ]]+Table14[[#This Row],[ورود ]]+Table14[[#This Row],[برگشتی ]]-Table14[[#This Row],[خروج ]]</f>
        <v>#N/A</v>
      </c>
    </row>
    <row r="5" spans="1:7">
      <c r="C5" s="1" t="e">
        <f>VLOOKUP(Table14[[#This Row],[کد کالا ]],Table1[#All],3)</f>
        <v>#N/A</v>
      </c>
      <c r="D5" s="1">
        <f>SUMIFS(Table13[[تعداد ]],Table13[[کد کالا ]],Table14[[#This Row],[کد کالا ]],Table13[[نوع تراکنش ]],"ورود")</f>
        <v>0</v>
      </c>
      <c r="E5" s="1">
        <f>SUMIFS(Table13[[تعداد ]],Table13[[کد کالا ]],Table14[[#This Row],[کد کالا ]],Table13[[نوع تراکنش ]],"برگشتی ")</f>
        <v>0</v>
      </c>
      <c r="F5" s="1">
        <f>SUMIFS(Table13[[تعداد ]],Table13[[کد کالا ]],Table14[[#This Row],[کد کالا ]],Table13[[نوع تراکنش ]],"خروج")</f>
        <v>0</v>
      </c>
      <c r="G5" s="1" t="e">
        <f>Table14[[#This Row],[موجودی اولیه ]]+Table14[[#This Row],[ورود ]]+Table14[[#This Row],[برگشتی ]]-Table14[[#This Row],[خروج ]]</f>
        <v>#N/A</v>
      </c>
    </row>
    <row r="6" spans="1:7">
      <c r="C6" s="1" t="e">
        <f>VLOOKUP(Table14[[#This Row],[کد کالا ]],Table1[#All],3)</f>
        <v>#N/A</v>
      </c>
      <c r="D6" s="1">
        <f>SUMIFS(Table13[[تعداد ]],Table13[[کد کالا ]],Table14[[#This Row],[کد کالا ]],Table13[[نوع تراکنش ]],"ورود")</f>
        <v>0</v>
      </c>
      <c r="E6" s="1">
        <f>SUMIFS(Table13[[تعداد ]],Table13[[کد کالا ]],Table14[[#This Row],[کد کالا ]],Table13[[نوع تراکنش ]],"برگشتی ")</f>
        <v>0</v>
      </c>
      <c r="F6" s="1">
        <f>SUMIFS(Table13[[تعداد ]],Table13[[کد کالا ]],Table14[[#This Row],[کد کالا ]],Table13[[نوع تراکنش ]],"خروج")</f>
        <v>0</v>
      </c>
      <c r="G6" s="1" t="e">
        <f>Table14[[#This Row],[موجودی اولیه ]]+Table14[[#This Row],[ورود ]]+Table14[[#This Row],[برگشتی ]]-Table14[[#This Row],[خروج ]]</f>
        <v>#N/A</v>
      </c>
    </row>
    <row r="7" spans="1:7">
      <c r="C7" s="1" t="e">
        <f>VLOOKUP(Table14[[#This Row],[کد کالا ]],Table1[#This Row],3)</f>
        <v>#N/A</v>
      </c>
      <c r="D7" s="1">
        <f>SUMIFS(Table13[[تعداد ]],Table13[[کد کالا ]],Table14[[#This Row],[کد کالا ]],Table13[[نوع تراکنش ]],"ورود")</f>
        <v>0</v>
      </c>
      <c r="E7" s="1">
        <f>SUMIFS(Table13[[تعداد ]],Table13[[کد کالا ]],Table14[[#This Row],[کد کالا ]],Table13[[نوع تراکنش ]],"برگشتی ")</f>
        <v>0</v>
      </c>
      <c r="F7" s="1">
        <f>SUMIFS(Table13[[تعداد ]],Table13[[کد کالا ]],Table14[[#This Row],[کد کالا ]],Table13[[نوع تراکنش ]],"خروج")</f>
        <v>0</v>
      </c>
      <c r="G7" s="1" t="e">
        <f>Table14[[#This Row],[موجودی اولیه ]]+Table14[[#This Row],[ورود ]]+Table14[[#This Row],[برگشتی ]]-Table14[[#This Row],[خروج ]]</f>
        <v>#N/A</v>
      </c>
    </row>
    <row r="8" spans="1:7">
      <c r="C8" s="1" t="e">
        <f>VLOOKUP(Table14[[#This Row],[کد کالا ]],Table1[#This Row],3)</f>
        <v>#N/A</v>
      </c>
      <c r="D8" s="1">
        <f>SUMIFS(Table13[[تعداد ]],Table13[[کد کالا ]],Table14[[#This Row],[کد کالا ]],Table13[[نوع تراکنش ]],"ورود")</f>
        <v>0</v>
      </c>
      <c r="E8" s="1">
        <f>SUMIFS(Table13[[تعداد ]],Table13[[کد کالا ]],Table14[[#This Row],[کد کالا ]],Table13[[نوع تراکنش ]],"برگشتی ")</f>
        <v>0</v>
      </c>
      <c r="F8" s="1">
        <f>SUMIFS(Table13[[تعداد ]],Table13[[کد کالا ]],Table14[[#This Row],[کد کالا ]],Table13[[نوع تراکنش ]],"خروج")</f>
        <v>0</v>
      </c>
      <c r="G8" s="1" t="e">
        <f>Table14[[#This Row],[موجودی اولیه ]]+Table14[[#This Row],[ورود ]]+Table14[[#This Row],[برگشتی ]]-Table14[[#This Row],[خروج ]]</f>
        <v>#N/A</v>
      </c>
    </row>
    <row r="9" spans="1:7">
      <c r="C9" s="1" t="e">
        <f>VLOOKUP(Table14[[#This Row],[کد کالا ]],Table1[#This Row],3)</f>
        <v>#N/A</v>
      </c>
      <c r="D9" s="1">
        <f>SUMIFS(Table13[[تعداد ]],Table13[[کد کالا ]],Table14[[#This Row],[کد کالا ]],Table13[[نوع تراکنش ]],"ورود")</f>
        <v>0</v>
      </c>
      <c r="E9" s="1">
        <f>SUMIFS(Table13[[تعداد ]],Table13[[کد کالا ]],Table14[[#This Row],[کد کالا ]],Table13[[نوع تراکنش ]],"برگشتی ")</f>
        <v>0</v>
      </c>
      <c r="F9" s="1">
        <f>SUMIFS(Table13[[تعداد ]],Table13[[کد کالا ]],Table14[[#This Row],[کد کالا ]],Table13[[نوع تراکنش ]],"خروج")</f>
        <v>0</v>
      </c>
      <c r="G9" s="1" t="e">
        <f>Table14[[#This Row],[موجودی اولیه ]]+Table14[[#This Row],[ورود ]]+Table14[[#This Row],[برگشتی ]]-Table14[[#This Row],[خروج ]]</f>
        <v>#N/A</v>
      </c>
    </row>
    <row r="10" spans="1:7">
      <c r="C10" s="1" t="e">
        <f>VLOOKUP(Table14[[#This Row],[کد کالا ]],Table1[#This Row],3)</f>
        <v>#N/A</v>
      </c>
      <c r="D10" s="1">
        <f>SUMIFS(Table13[[تعداد ]],Table13[[کد کالا ]],Table14[[#This Row],[کد کالا ]],Table13[[نوع تراکنش ]],"ورود")</f>
        <v>0</v>
      </c>
      <c r="E10" s="1">
        <f>SUMIFS(Table13[[تعداد ]],Table13[[کد کالا ]],Table14[[#This Row],[کد کالا ]],Table13[[نوع تراکنش ]],"برگشتی ")</f>
        <v>0</v>
      </c>
      <c r="F10" s="1">
        <f>SUMIFS(Table13[[تعداد ]],Table13[[کد کالا ]],Table14[[#This Row],[کد کالا ]],Table13[[نوع تراکنش ]],"خروج")</f>
        <v>0</v>
      </c>
      <c r="G10" s="1" t="e">
        <f>Table14[[#This Row],[موجودی اولیه ]]+Table14[[#This Row],[ورود ]]+Table14[[#This Row],[برگشتی ]]-Table14[[#This Row],[خروج ]]</f>
        <v>#N/A</v>
      </c>
    </row>
    <row r="11" spans="1:7">
      <c r="C11" s="1" t="e">
        <f>VLOOKUP(Table14[[#This Row],[کد کالا ]],Table1[#This Row],3)</f>
        <v>#N/A</v>
      </c>
      <c r="D11" s="1">
        <f>SUMIFS(Table13[[تعداد ]],Table13[[کد کالا ]],Table14[[#This Row],[کد کالا ]],Table13[[نوع تراکنش ]],"ورود")</f>
        <v>0</v>
      </c>
      <c r="E11" s="1">
        <f>SUMIFS(Table13[[تعداد ]],Table13[[کد کالا ]],Table14[[#This Row],[کد کالا ]],Table13[[نوع تراکنش ]],"برگشتی ")</f>
        <v>0</v>
      </c>
      <c r="F11" s="1">
        <f>SUMIFS(Table13[[تعداد ]],Table13[[کد کالا ]],Table14[[#This Row],[کد کالا ]],Table13[[نوع تراکنش ]],"خروج")</f>
        <v>0</v>
      </c>
      <c r="G11" s="1" t="e">
        <f>Table14[[#This Row],[موجودی اولیه ]]+Table14[[#This Row],[ورود ]]+Table14[[#This Row],[برگشتی ]]-Table14[[#This Row],[خروج ]]</f>
        <v>#N/A</v>
      </c>
    </row>
    <row r="12" spans="1:7">
      <c r="C12" s="1" t="e">
        <f>VLOOKUP(Table14[[#This Row],[کد کالا ]],Table1[#This Row],3)</f>
        <v>#N/A</v>
      </c>
      <c r="D12" s="1">
        <f>SUMIFS(Table13[[تعداد ]],Table13[[کد کالا ]],Table14[[#This Row],[کد کالا ]],Table13[[نوع تراکنش ]],"ورود")</f>
        <v>0</v>
      </c>
      <c r="E12" s="1">
        <f>SUMIFS(Table13[[تعداد ]],Table13[[کد کالا ]],Table14[[#This Row],[کد کالا ]],Table13[[نوع تراکنش ]],"برگشتی ")</f>
        <v>0</v>
      </c>
      <c r="F12" s="1">
        <f>SUMIFS(Table13[[تعداد ]],Table13[[کد کالا ]],Table14[[#This Row],[کد کالا ]],Table13[[نوع تراکنش ]],"خروج")</f>
        <v>0</v>
      </c>
      <c r="G12" s="1" t="e">
        <f>Table14[[#This Row],[موجودی اولیه ]]+Table14[[#This Row],[ورود ]]+Table14[[#This Row],[برگشتی ]]-Table14[[#This Row],[خروج ]]</f>
        <v>#N/A</v>
      </c>
    </row>
    <row r="13" spans="1:7">
      <c r="C13" s="1" t="e">
        <f>VLOOKUP(Table14[[#This Row],[کد کالا ]],Table1[#This Row],3)</f>
        <v>#N/A</v>
      </c>
      <c r="D13" s="1">
        <f>SUMIFS(Table13[[تعداد ]],Table13[[کد کالا ]],Table14[[#This Row],[کد کالا ]],Table13[[نوع تراکنش ]],"ورود")</f>
        <v>0</v>
      </c>
      <c r="E13" s="1">
        <f>SUMIFS(Table13[[تعداد ]],Table13[[کد کالا ]],Table14[[#This Row],[کد کالا ]],Table13[[نوع تراکنش ]],"برگشتی ")</f>
        <v>0</v>
      </c>
      <c r="F13" s="1">
        <f>SUMIFS(Table13[[تعداد ]],Table13[[کد کالا ]],Table14[[#This Row],[کد کالا ]],Table13[[نوع تراکنش ]],"خروج")</f>
        <v>0</v>
      </c>
      <c r="G13" s="1" t="e">
        <f>Table14[[#This Row],[موجودی اولیه ]]+Table14[[#This Row],[ورود ]]+Table14[[#This Row],[برگشتی ]]-Table14[[#This Row],[خروج ]]</f>
        <v>#N/A</v>
      </c>
    </row>
    <row r="14" spans="1:7">
      <c r="C14" s="1" t="e">
        <f>VLOOKUP(Table14[[#This Row],[کد کالا ]],Table1[#This Row],3)</f>
        <v>#N/A</v>
      </c>
      <c r="D14" s="1">
        <f>SUMIFS(Table13[[تعداد ]],Table13[[کد کالا ]],Table14[[#This Row],[کد کالا ]],Table13[[نوع تراکنش ]],"ورود")</f>
        <v>0</v>
      </c>
      <c r="E14" s="1">
        <f>SUMIFS(Table13[[تعداد ]],Table13[[کد کالا ]],Table14[[#This Row],[کد کالا ]],Table13[[نوع تراکنش ]],"برگشتی ")</f>
        <v>0</v>
      </c>
      <c r="F14" s="1">
        <f>SUMIFS(Table13[[تعداد ]],Table13[[کد کالا ]],Table14[[#This Row],[کد کالا ]],Table13[[نوع تراکنش ]],"خروج")</f>
        <v>0</v>
      </c>
      <c r="G14" s="1" t="e">
        <f>Table14[[#This Row],[موجودی اولیه ]]+Table14[[#This Row],[ورود ]]+Table14[[#This Row],[برگشتی ]]-Table14[[#This Row],[خروج ]]</f>
        <v>#N/A</v>
      </c>
    </row>
    <row r="15" spans="1:7">
      <c r="C15" s="1" t="e">
        <f>VLOOKUP(Table14[[#This Row],[کد کالا ]],Table1[#This Row],3)</f>
        <v>#N/A</v>
      </c>
      <c r="D15" s="1">
        <f>SUMIFS(Table13[[تعداد ]],Table13[[کد کالا ]],Table14[[#This Row],[کد کالا ]],Table13[[نوع تراکنش ]],"ورود")</f>
        <v>0</v>
      </c>
      <c r="E15" s="1">
        <f>SUMIFS(Table13[[تعداد ]],Table13[[کد کالا ]],Table14[[#This Row],[کد کالا ]],Table13[[نوع تراکنش ]],"برگشتی ")</f>
        <v>0</v>
      </c>
      <c r="F15" s="1">
        <f>SUMIFS(Table13[[تعداد ]],Table13[[کد کالا ]],Table14[[#This Row],[کد کالا ]],Table13[[نوع تراکنش ]],"خروج")</f>
        <v>0</v>
      </c>
      <c r="G15" s="1" t="e">
        <f>Table14[[#This Row],[موجودی اولیه ]]+Table14[[#This Row],[ورود ]]+Table14[[#This Row],[برگشتی ]]-Table14[[#This Row],[خروج ]]</f>
        <v>#N/A</v>
      </c>
    </row>
    <row r="16" spans="1:7">
      <c r="C16" s="1" t="e">
        <f>VLOOKUP(Table14[[#This Row],[کد کالا ]],Table1[#This Row],3)</f>
        <v>#N/A</v>
      </c>
      <c r="D16" s="1">
        <f>SUMIFS(Table13[[تعداد ]],Table13[[کد کالا ]],Table14[[#This Row],[کد کالا ]],Table13[[نوع تراکنش ]],"ورود")</f>
        <v>0</v>
      </c>
      <c r="E16" s="1">
        <f>SUMIFS(Table13[[تعداد ]],Table13[[کد کالا ]],Table14[[#This Row],[کد کالا ]],Table13[[نوع تراکنش ]],"برگشتی ")</f>
        <v>0</v>
      </c>
      <c r="F16" s="1">
        <f>SUMIFS(Table13[[تعداد ]],Table13[[کد کالا ]],Table14[[#This Row],[کد کالا ]],Table13[[نوع تراکنش ]],"خروج")</f>
        <v>0</v>
      </c>
      <c r="G16" s="1" t="e">
        <f>Table14[[#This Row],[موجودی اولیه ]]+Table14[[#This Row],[ورود ]]+Table14[[#This Row],[برگشتی ]]-Table14[[#This Row],[خروج ]]</f>
        <v>#N/A</v>
      </c>
    </row>
    <row r="17" spans="3:7">
      <c r="C17" s="1" t="e">
        <f>VLOOKUP(Table14[[#This Row],[کد کالا ]],Table1[#This Row],3)</f>
        <v>#N/A</v>
      </c>
      <c r="D17" s="1">
        <f>SUMIFS(Table13[[تعداد ]],Table13[[کد کالا ]],Table14[[#This Row],[کد کالا ]],Table13[[نوع تراکنش ]],"ورود")</f>
        <v>0</v>
      </c>
      <c r="E17" s="1">
        <f>SUMIFS(Table13[[تعداد ]],Table13[[کد کالا ]],Table14[[#This Row],[کد کالا ]],Table13[[نوع تراکنش ]],"برگشتی ")</f>
        <v>0</v>
      </c>
      <c r="F17" s="1">
        <f>SUMIFS(Table13[[تعداد ]],Table13[[کد کالا ]],Table14[[#This Row],[کد کالا ]],Table13[[نوع تراکنش ]],"خروج")</f>
        <v>0</v>
      </c>
      <c r="G17" s="1" t="e">
        <f>Table14[[#This Row],[موجودی اولیه ]]+Table14[[#This Row],[ورود ]]+Table14[[#This Row],[برگشتی ]]-Table14[[#This Row],[خروج ]]</f>
        <v>#N/A</v>
      </c>
    </row>
    <row r="18" spans="3:7">
      <c r="C18" s="1" t="e">
        <f>VLOOKUP(Table14[[#This Row],[کد کالا ]],Table1[#This Row],3)</f>
        <v>#N/A</v>
      </c>
      <c r="D18" s="1">
        <f>SUMIFS(Table13[[تعداد ]],Table13[[کد کالا ]],Table14[[#This Row],[کد کالا ]],Table13[[نوع تراکنش ]],"ورود")</f>
        <v>0</v>
      </c>
      <c r="E18" s="1">
        <f>SUMIFS(Table13[[تعداد ]],Table13[[کد کالا ]],Table14[[#This Row],[کد کالا ]],Table13[[نوع تراکنش ]],"برگشتی ")</f>
        <v>0</v>
      </c>
      <c r="F18" s="1">
        <f>SUMIFS(Table13[[تعداد ]],Table13[[کد کالا ]],Table14[[#This Row],[کد کالا ]],Table13[[نوع تراکنش ]],"خروج")</f>
        <v>0</v>
      </c>
      <c r="G18" s="1" t="e">
        <f>Table14[[#This Row],[موجودی اولیه ]]+Table14[[#This Row],[ورود ]]+Table14[[#This Row],[برگشتی ]]-Table14[[#This Row],[خروج ]]</f>
        <v>#N/A</v>
      </c>
    </row>
    <row r="19" spans="3:7">
      <c r="C19" s="1" t="e">
        <f>VLOOKUP(Table14[[#This Row],[کد کالا ]],Table1[#This Row],3)</f>
        <v>#N/A</v>
      </c>
      <c r="D19" s="1">
        <f>SUMIFS(Table13[[تعداد ]],Table13[[کد کالا ]],Table14[[#This Row],[کد کالا ]],Table13[[نوع تراکنش ]],"ورود")</f>
        <v>0</v>
      </c>
      <c r="E19" s="1">
        <f>SUMIFS(Table13[[تعداد ]],Table13[[کد کالا ]],Table14[[#This Row],[کد کالا ]],Table13[[نوع تراکنش ]],"برگشتی ")</f>
        <v>0</v>
      </c>
      <c r="F19" s="1">
        <f>SUMIFS(Table13[[تعداد ]],Table13[[کد کالا ]],Table14[[#This Row],[کد کالا ]],Table13[[نوع تراکنش ]],"خروج")</f>
        <v>0</v>
      </c>
      <c r="G19" s="1" t="e">
        <f>Table14[[#This Row],[موجودی اولیه ]]+Table14[[#This Row],[ورود ]]+Table14[[#This Row],[برگشتی ]]-Table14[[#This Row],[خروج ]]</f>
        <v>#N/A</v>
      </c>
    </row>
    <row r="20" spans="3:7">
      <c r="C20" s="1" t="e">
        <f>VLOOKUP(Table14[[#This Row],[کد کالا ]],Table1[#This Row],3)</f>
        <v>#N/A</v>
      </c>
      <c r="D20" s="1">
        <f>SUMIFS(Table13[[تعداد ]],Table13[[کد کالا ]],Table14[[#This Row],[کد کالا ]],Table13[[نوع تراکنش ]],"ورود")</f>
        <v>0</v>
      </c>
      <c r="E20" s="1">
        <f>SUMIFS(Table13[[تعداد ]],Table13[[کد کالا ]],Table14[[#This Row],[کد کالا ]],Table13[[نوع تراکنش ]],"برگشتی ")</f>
        <v>0</v>
      </c>
      <c r="F20" s="1">
        <f>SUMIFS(Table13[[تعداد ]],Table13[[کد کالا ]],Table14[[#This Row],[کد کالا ]],Table13[[نوع تراکنش ]],"خروج")</f>
        <v>0</v>
      </c>
      <c r="G20" s="1" t="e">
        <f>Table14[[#This Row],[موجودی اولیه ]]+Table14[[#This Row],[ورود ]]+Table14[[#This Row],[برگشتی ]]-Table14[[#This Row],[خروج ]]</f>
        <v>#N/A</v>
      </c>
    </row>
    <row r="21" spans="3:7">
      <c r="C21" s="1" t="e">
        <f>VLOOKUP(Table14[[#This Row],[کد کالا ]],Table1[#This Row],3)</f>
        <v>#N/A</v>
      </c>
      <c r="D21" s="1">
        <f>SUMIFS(Table13[[تعداد ]],Table13[[کد کالا ]],Table14[[#This Row],[کد کالا ]],Table13[[نوع تراکنش ]],"ورود")</f>
        <v>0</v>
      </c>
      <c r="E21" s="1">
        <f>SUMIFS(Table13[[تعداد ]],Table13[[کد کالا ]],Table14[[#This Row],[کد کالا ]],Table13[[نوع تراکنش ]],"برگشتی ")</f>
        <v>0</v>
      </c>
      <c r="F21" s="1">
        <f>SUMIFS(Table13[[تعداد ]],Table13[[کد کالا ]],Table14[[#This Row],[کد کالا ]],Table13[[نوع تراکنش ]],"خروج")</f>
        <v>0</v>
      </c>
      <c r="G21" s="1" t="e">
        <f>Table14[[#This Row],[موجودی اولیه ]]+Table14[[#This Row],[ورود ]]+Table14[[#This Row],[برگشتی ]]-Table14[[#This Row],[خروج ]]</f>
        <v>#N/A</v>
      </c>
    </row>
    <row r="22" spans="3:7">
      <c r="C22" s="1" t="e">
        <f>VLOOKUP(Table14[[#This Row],[کد کالا ]],Table1[#This Row],3)</f>
        <v>#N/A</v>
      </c>
      <c r="D22" s="1">
        <f>SUMIFS(Table13[[تعداد ]],Table13[[کد کالا ]],Table14[[#This Row],[کد کالا ]],Table13[[نوع تراکنش ]],"ورود")</f>
        <v>0</v>
      </c>
      <c r="E22" s="1">
        <f>SUMIFS(Table13[[تعداد ]],Table13[[کد کالا ]],Table14[[#This Row],[کد کالا ]],Table13[[نوع تراکنش ]],"برگشتی ")</f>
        <v>0</v>
      </c>
      <c r="F22" s="1">
        <f>SUMIFS(Table13[[تعداد ]],Table13[[کد کالا ]],Table14[[#This Row],[کد کالا ]],Table13[[نوع تراکنش ]],"خروج")</f>
        <v>0</v>
      </c>
      <c r="G22" s="1" t="e">
        <f>Table14[[#This Row],[موجودی اولیه ]]+Table14[[#This Row],[ورود ]]+Table14[[#This Row],[برگشتی ]]-Table14[[#This Row],[خروج ]]</f>
        <v>#N/A</v>
      </c>
    </row>
    <row r="23" spans="3:7">
      <c r="C23" s="1" t="e">
        <f>VLOOKUP(Table14[[#This Row],[کد کالا ]],Table1[#This Row],3)</f>
        <v>#N/A</v>
      </c>
      <c r="D23" s="1">
        <f>SUMIFS(Table13[[تعداد ]],Table13[[کد کالا ]],Table14[[#This Row],[کد کالا ]],Table13[[نوع تراکنش ]],"ورود")</f>
        <v>0</v>
      </c>
      <c r="E23" s="1">
        <f>SUMIFS(Table13[[تعداد ]],Table13[[کد کالا ]],Table14[[#This Row],[کد کالا ]],Table13[[نوع تراکنش ]],"برگشتی ")</f>
        <v>0</v>
      </c>
      <c r="F23" s="1">
        <f>SUMIFS(Table13[[تعداد ]],Table13[[کد کالا ]],Table14[[#This Row],[کد کالا ]],Table13[[نوع تراکنش ]],"خروج")</f>
        <v>0</v>
      </c>
      <c r="G23" s="1" t="e">
        <f>Table14[[#This Row],[موجودی اولیه ]]+Table14[[#This Row],[ورود ]]+Table14[[#This Row],[برگشتی ]]-Table14[[#This Row],[خروج ]]</f>
        <v>#N/A</v>
      </c>
    </row>
    <row r="24" spans="3:7">
      <c r="C24" s="1" t="e">
        <f>VLOOKUP(Table14[[#This Row],[کد کالا ]],Table1[#This Row],3)</f>
        <v>#N/A</v>
      </c>
      <c r="D24" s="1">
        <f>SUMIFS(Table13[[تعداد ]],Table13[[کد کالا ]],Table14[[#This Row],[کد کالا ]],Table13[[نوع تراکنش ]],"ورود")</f>
        <v>0</v>
      </c>
      <c r="E24" s="1">
        <f>SUMIFS(Table13[[تعداد ]],Table13[[کد کالا ]],Table14[[#This Row],[کد کالا ]],Table13[[نوع تراکنش ]],"برگشتی ")</f>
        <v>0</v>
      </c>
      <c r="F24" s="1">
        <f>SUMIFS(Table13[[تعداد ]],Table13[[کد کالا ]],Table14[[#This Row],[کد کالا ]],Table13[[نوع تراکنش ]],"خروج")</f>
        <v>0</v>
      </c>
      <c r="G24" s="1" t="e">
        <f>Table14[[#This Row],[موجودی اولیه ]]+Table14[[#This Row],[ورود ]]+Table14[[#This Row],[برگشتی ]]-Table14[[#This Row],[خروج ]]</f>
        <v>#N/A</v>
      </c>
    </row>
    <row r="25" spans="3:7">
      <c r="C25" s="1" t="e">
        <f>VLOOKUP(Table14[[#This Row],[کد کالا ]],Table1[#This Row],3)</f>
        <v>#N/A</v>
      </c>
      <c r="D25" s="1">
        <f>SUMIFS(Table13[[تعداد ]],Table13[[کد کالا ]],Table14[[#This Row],[کد کالا ]],Table13[[نوع تراکنش ]],"ورود")</f>
        <v>0</v>
      </c>
      <c r="E25" s="1">
        <f>SUMIFS(Table13[[تعداد ]],Table13[[کد کالا ]],Table14[[#This Row],[کد کالا ]],Table13[[نوع تراکنش ]],"برگشتی ")</f>
        <v>0</v>
      </c>
      <c r="F25" s="1">
        <f>SUMIFS(Table13[[تعداد ]],Table13[[کد کالا ]],Table14[[#This Row],[کد کالا ]],Table13[[نوع تراکنش ]],"خروج")</f>
        <v>0</v>
      </c>
      <c r="G25" s="1" t="e">
        <f>Table14[[#This Row],[موجودی اولیه ]]+Table14[[#This Row],[ورود ]]+Table14[[#This Row],[برگشتی ]]-Table14[[#This Row],[خروج ]]</f>
        <v>#N/A</v>
      </c>
    </row>
    <row r="26" spans="3:7">
      <c r="C26" s="1" t="e">
        <f>VLOOKUP(Table14[[#This Row],[کد کالا ]],Table1[#This Row],3)</f>
        <v>#N/A</v>
      </c>
      <c r="D26" s="1">
        <f>SUMIFS(Table13[[تعداد ]],Table13[[کد کالا ]],Table14[[#This Row],[کد کالا ]],Table13[[نوع تراکنش ]],"ورود")</f>
        <v>0</v>
      </c>
      <c r="E26" s="1">
        <f>SUMIFS(Table13[[تعداد ]],Table13[[کد کالا ]],Table14[[#This Row],[کد کالا ]],Table13[[نوع تراکنش ]],"برگشتی ")</f>
        <v>0</v>
      </c>
      <c r="F26" s="1">
        <f>SUMIFS(Table13[[تعداد ]],Table13[[کد کالا ]],Table14[[#This Row],[کد کالا ]],Table13[[نوع تراکنش ]],"خروج")</f>
        <v>0</v>
      </c>
      <c r="G26" s="1" t="e">
        <f>Table14[[#This Row],[موجودی اولیه ]]+Table14[[#This Row],[ورود ]]+Table14[[#This Row],[برگشتی ]]-Table14[[#This Row],[خروج ]]</f>
        <v>#N/A</v>
      </c>
    </row>
    <row r="27" spans="3:7">
      <c r="C27" s="1" t="e">
        <f>VLOOKUP(Table14[[#This Row],[کد کالا ]],Table1[#This Row],3)</f>
        <v>#N/A</v>
      </c>
      <c r="D27" s="1">
        <f>SUMIFS(Table13[[تعداد ]],Table13[[کد کالا ]],Table14[[#This Row],[کد کالا ]],Table13[[نوع تراکنش ]],"ورود")</f>
        <v>0</v>
      </c>
      <c r="E27" s="1">
        <f>SUMIFS(Table13[[تعداد ]],Table13[[کد کالا ]],Table14[[#This Row],[کد کالا ]],Table13[[نوع تراکنش ]],"برگشتی ")</f>
        <v>0</v>
      </c>
      <c r="F27" s="1">
        <f>SUMIFS(Table13[[تعداد ]],Table13[[کد کالا ]],Table14[[#This Row],[کد کالا ]],Table13[[نوع تراکنش ]],"خروج")</f>
        <v>0</v>
      </c>
      <c r="G27" s="1" t="e">
        <f>Table14[[#This Row],[موجودی اولیه ]]+Table14[[#This Row],[ورود ]]+Table14[[#This Row],[برگشتی ]]-Table14[[#This Row],[خروج ]]</f>
        <v>#N/A</v>
      </c>
    </row>
    <row r="28" spans="3:7">
      <c r="C28" s="1" t="e">
        <f>VLOOKUP(Table14[[#This Row],[کد کالا ]],Table1[#This Row],3)</f>
        <v>#N/A</v>
      </c>
      <c r="D28" s="1">
        <f>SUMIFS(Table13[[تعداد ]],Table13[[کد کالا ]],Table14[[#This Row],[کد کالا ]],Table13[[نوع تراکنش ]],"ورود")</f>
        <v>0</v>
      </c>
      <c r="E28" s="1">
        <f>SUMIFS(Table13[[تعداد ]],Table13[[کد کالا ]],Table14[[#This Row],[کد کالا ]],Table13[[نوع تراکنش ]],"برگشتی ")</f>
        <v>0</v>
      </c>
      <c r="F28" s="1">
        <f>SUMIFS(Table13[[تعداد ]],Table13[[کد کالا ]],Table14[[#This Row],[کد کالا ]],Table13[[نوع تراکنش ]],"خروج")</f>
        <v>0</v>
      </c>
      <c r="G28" s="1" t="e">
        <f>Table14[[#This Row],[موجودی اولیه ]]+Table14[[#This Row],[ورود ]]+Table14[[#This Row],[برگشتی ]]-Table14[[#This Row],[خروج ]]</f>
        <v>#N/A</v>
      </c>
    </row>
    <row r="29" spans="3:7">
      <c r="C29" s="1" t="e">
        <f>VLOOKUP(Table14[[#This Row],[کد کالا ]],Table1[#This Row],3)</f>
        <v>#N/A</v>
      </c>
      <c r="D29" s="1">
        <f>SUMIFS(Table13[[تعداد ]],Table13[[کد کالا ]],Table14[[#This Row],[کد کالا ]],Table13[[نوع تراکنش ]],"ورود")</f>
        <v>0</v>
      </c>
      <c r="E29" s="1">
        <f>SUMIFS(Table13[[تعداد ]],Table13[[کد کالا ]],Table14[[#This Row],[کد کالا ]],Table13[[نوع تراکنش ]],"برگشتی ")</f>
        <v>0</v>
      </c>
      <c r="F29" s="1">
        <f>SUMIFS(Table13[[تعداد ]],Table13[[کد کالا ]],Table14[[#This Row],[کد کالا ]],Table13[[نوع تراکنش ]],"خروج")</f>
        <v>0</v>
      </c>
      <c r="G29" s="1" t="e">
        <f>Table14[[#This Row],[موجودی اولیه ]]+Table14[[#This Row],[ورود ]]+Table14[[#This Row],[برگشتی ]]-Table14[[#This Row],[خروج ]]</f>
        <v>#N/A</v>
      </c>
    </row>
    <row r="30" spans="3:7">
      <c r="C30" s="1" t="e">
        <f>VLOOKUP(Table14[[#This Row],[کد کالا ]],Table1[#This Row],3)</f>
        <v>#N/A</v>
      </c>
      <c r="D30" s="1">
        <f>SUMIFS(Table13[[تعداد ]],Table13[[کد کالا ]],Table14[[#This Row],[کد کالا ]],Table13[[نوع تراکنش ]],"ورود")</f>
        <v>0</v>
      </c>
      <c r="E30" s="1">
        <f>SUMIFS(Table13[[تعداد ]],Table13[[کد کالا ]],Table14[[#This Row],[کد کالا ]],Table13[[نوع تراکنش ]],"برگشتی ")</f>
        <v>0</v>
      </c>
      <c r="F30" s="1">
        <f>SUMIFS(Table13[[تعداد ]],Table13[[کد کالا ]],Table14[[#This Row],[کد کالا ]],Table13[[نوع تراکنش ]],"خروج")</f>
        <v>0</v>
      </c>
      <c r="G30" s="1" t="e">
        <f>Table14[[#This Row],[موجودی اولیه ]]+Table14[[#This Row],[ورود ]]+Table14[[#This Row],[برگشتی ]]-Table14[[#This Row],[خروج ]]</f>
        <v>#N/A</v>
      </c>
    </row>
    <row r="31" spans="3:7">
      <c r="C31" s="1" t="e">
        <f>VLOOKUP(Table14[[#This Row],[کد کالا ]],Table1[#This Row],3)</f>
        <v>#N/A</v>
      </c>
      <c r="D31" s="1">
        <f>SUMIFS(Table13[[تعداد ]],Table13[[کد کالا ]],Table14[[#This Row],[کد کالا ]],Table13[[نوع تراکنش ]],"ورود")</f>
        <v>0</v>
      </c>
      <c r="E31" s="1">
        <f>SUMIFS(Table13[[تعداد ]],Table13[[کد کالا ]],Table14[[#This Row],[کد کالا ]],Table13[[نوع تراکنش ]],"برگشتی ")</f>
        <v>0</v>
      </c>
      <c r="F31" s="1">
        <f>SUMIFS(Table13[[تعداد ]],Table13[[کد کالا ]],Table14[[#This Row],[کد کالا ]],Table13[[نوع تراکنش ]],"خروج")</f>
        <v>0</v>
      </c>
      <c r="G31" s="1" t="e">
        <f>Table14[[#This Row],[موجودی اولیه ]]+Table14[[#This Row],[ورود ]]+Table14[[#This Row],[برگشتی ]]-Table14[[#This Row],[خروج ]]</f>
        <v>#N/A</v>
      </c>
    </row>
    <row r="32" spans="3:7">
      <c r="C32" s="1" t="e">
        <f>VLOOKUP(Table14[[#This Row],[کد کالا ]],Table1[#This Row],3)</f>
        <v>#N/A</v>
      </c>
      <c r="D32" s="1">
        <f>SUMIFS(Table13[[تعداد ]],Table13[[کد کالا ]],Table14[[#This Row],[کد کالا ]],Table13[[نوع تراکنش ]],"ورود")</f>
        <v>0</v>
      </c>
      <c r="E32" s="1">
        <f>SUMIFS(Table13[[تعداد ]],Table13[[کد کالا ]],Table14[[#This Row],[کد کالا ]],Table13[[نوع تراکنش ]],"برگشتی ")</f>
        <v>0</v>
      </c>
      <c r="F32" s="1">
        <f>SUMIFS(Table13[[تعداد ]],Table13[[کد کالا ]],Table14[[#This Row],[کد کالا ]],Table13[[نوع تراکنش ]],"خروج")</f>
        <v>0</v>
      </c>
      <c r="G32" s="1" t="e">
        <f>Table14[[#This Row],[موجودی اولیه ]]+Table14[[#This Row],[ورود ]]+Table14[[#This Row],[برگشتی ]]-Table14[[#This Row],[خروج ]]</f>
        <v>#N/A</v>
      </c>
    </row>
    <row r="33" spans="3:7">
      <c r="C33" s="1" t="e">
        <f>VLOOKUP(Table14[[#This Row],[کد کالا ]],Table1[#This Row],3)</f>
        <v>#N/A</v>
      </c>
      <c r="D33" s="1">
        <f>SUMIFS(Table13[[تعداد ]],Table13[[کد کالا ]],Table14[[#This Row],[کد کالا ]],Table13[[نوع تراکنش ]],"ورود")</f>
        <v>0</v>
      </c>
      <c r="E33" s="1">
        <f>SUMIFS(Table13[[تعداد ]],Table13[[کد کالا ]],Table14[[#This Row],[کد کالا ]],Table13[[نوع تراکنش ]],"برگشتی ")</f>
        <v>0</v>
      </c>
      <c r="F33" s="1">
        <f>SUMIFS(Table13[[تعداد ]],Table13[[کد کالا ]],Table14[[#This Row],[کد کالا ]],Table13[[نوع تراکنش ]],"خروج")</f>
        <v>0</v>
      </c>
      <c r="G33" s="1" t="e">
        <f>Table14[[#This Row],[موجودی اولیه ]]+Table14[[#This Row],[ورود ]]+Table14[[#This Row],[برگشتی ]]-Table14[[#This Row],[خروج ]]</f>
        <v>#N/A</v>
      </c>
    </row>
    <row r="34" spans="3:7">
      <c r="C34" s="1" t="e">
        <f>VLOOKUP(Table14[[#This Row],[کد کالا ]],Table1[#This Row],3)</f>
        <v>#N/A</v>
      </c>
      <c r="D34" s="1">
        <f>SUMIFS(Table13[[تعداد ]],Table13[[کد کالا ]],Table14[[#This Row],[کد کالا ]],Table13[[نوع تراکنش ]],"ورود")</f>
        <v>0</v>
      </c>
      <c r="E34" s="1">
        <f>SUMIFS(Table13[[تعداد ]],Table13[[کد کالا ]],Table14[[#This Row],[کد کالا ]],Table13[[نوع تراکنش ]],"برگشتی ")</f>
        <v>0</v>
      </c>
      <c r="F34" s="1">
        <f>SUMIFS(Table13[[تعداد ]],Table13[[کد کالا ]],Table14[[#This Row],[کد کالا ]],Table13[[نوع تراکنش ]],"خروج")</f>
        <v>0</v>
      </c>
      <c r="G34" s="1" t="e">
        <f>Table14[[#This Row],[موجودی اولیه ]]+Table14[[#This Row],[ورود ]]+Table14[[#This Row],[برگشتی ]]-Table14[[#This Row],[خروج ]]</f>
        <v>#N/A</v>
      </c>
    </row>
  </sheetData>
  <conditionalFormatting sqref="A2:B34">
    <cfRule type="duplicateValues" dxfId="9" priority="1"/>
  </conditionalFormatting>
  <pageMargins left="0" right="0" top="0" bottom="0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موجودی اولیه انبار اصلی99</vt:lpstr>
      <vt:lpstr>ورود و خروج 99</vt:lpstr>
      <vt:lpstr>موجودی فعلی 99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2021-09-05T13:22:31Z</dcterms:modified>
</cp:coreProperties>
</file>